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cea69c491f39ee2/Projekty/Trinec/Autobusové stanoviště Třinec - demolice/zpravy/"/>
    </mc:Choice>
  </mc:AlternateContent>
  <xr:revisionPtr revIDLastSave="97" documentId="8_{02693D8E-97CA-47B7-8F3A-6D73E3DCC23E}" xr6:coauthVersionLast="47" xr6:coauthVersionMax="47" xr10:uidLastSave="{CF20AFB1-BD25-4478-8EEA-C2E017EC68D5}"/>
  <bookViews>
    <workbookView xWindow="38415" yWindow="6870" windowWidth="18675" windowHeight="25020" xr2:uid="{8D1EE85B-83DF-40A5-9A78-9071C2D593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5" i="1"/>
  <c r="C4" i="1"/>
  <c r="D16" i="1"/>
  <c r="E7" i="1" s="1"/>
  <c r="F7" i="1" s="1"/>
  <c r="J13" i="1"/>
  <c r="J14" i="1"/>
  <c r="J15" i="1"/>
  <c r="J12" i="1"/>
  <c r="H13" i="1"/>
  <c r="H14" i="1"/>
  <c r="H15" i="1"/>
  <c r="H12" i="1"/>
  <c r="H16" i="1" s="1"/>
  <c r="E4" i="1" s="1"/>
  <c r="F4" i="1" s="1"/>
  <c r="E20" i="1"/>
  <c r="C3" i="1" s="1"/>
  <c r="E3" i="1" s="1"/>
  <c r="F3" i="1" s="1"/>
  <c r="E18" i="1"/>
  <c r="C2" i="1" s="1"/>
  <c r="E2" i="1" s="1"/>
  <c r="F2" i="1" s="1"/>
  <c r="E15" i="1"/>
  <c r="E14" i="1"/>
  <c r="E13" i="1"/>
  <c r="E12" i="1"/>
  <c r="E16" i="1" s="1"/>
  <c r="D6" i="1" s="1"/>
  <c r="E6" i="1" s="1"/>
  <c r="F6" i="1" s="1"/>
  <c r="J16" i="1" l="1"/>
  <c r="E5" i="1" s="1"/>
  <c r="F5" i="1" s="1"/>
  <c r="F8" i="1" l="1"/>
  <c r="F9" i="1" s="1"/>
</calcChain>
</file>

<file path=xl/sharedStrings.xml><?xml version="1.0" encoding="utf-8"?>
<sst xmlns="http://schemas.openxmlformats.org/spreadsheetml/2006/main" count="12" uniqueCount="12">
  <si>
    <t>ipe 200</t>
  </si>
  <si>
    <t>ipe 240</t>
  </si>
  <si>
    <t>U 160</t>
  </si>
  <si>
    <t xml:space="preserve"> I 160</t>
  </si>
  <si>
    <t>trapez</t>
  </si>
  <si>
    <t>delka</t>
  </si>
  <si>
    <t>plocha</t>
  </si>
  <si>
    <t>hmotnost kg</t>
  </si>
  <si>
    <t>hmotnost t</t>
  </si>
  <si>
    <t>žlab</t>
  </si>
  <si>
    <t>délka zastř</t>
  </si>
  <si>
    <t>šířk zastř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</si>
</sst>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9" fontId="0" fillId="0" borderId="0" xfId="0" applyNumberFormat="1"/>
    <xf numFmtId="164" fontId="0" fillId="2" borderId="0" xfId="0" applyNumberFormat="1" applyFill="1"/>
    <xf numFmtId="0" fontId="0" fillId="0" borderId="0" xfId="0" applyAlignment="1">
      <alignment horizontal="right"/>
    </xf>
    <xf numFmtId="9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38CA0-E212-4D22-B56C-4FB3A3B2D17D}">
  <dimension ref="A1:J20"/>
  <sheetViews>
    <sheetView tabSelected="1" workbookViewId="0">
      <selection activeCell="H22" sqref="H22"/>
    </sheetView>
  </sheetViews>
  <sheetFormatPr defaultRowHeight="15" x14ac:dyDescent="0.25"/>
  <cols>
    <col min="5" max="5" width="11.85546875" bestFit="1" customWidth="1"/>
    <col min="6" max="6" width="10.42578125" bestFit="1" customWidth="1"/>
  </cols>
  <sheetData>
    <row r="1" spans="1:10" x14ac:dyDescent="0.25">
      <c r="C1" t="s">
        <v>5</v>
      </c>
      <c r="D1" t="s">
        <v>6</v>
      </c>
      <c r="E1" t="s">
        <v>7</v>
      </c>
      <c r="F1" t="s">
        <v>8</v>
      </c>
    </row>
    <row r="2" spans="1:10" x14ac:dyDescent="0.25">
      <c r="A2" t="s">
        <v>1</v>
      </c>
      <c r="B2">
        <v>30.7</v>
      </c>
      <c r="C2">
        <f>E18</f>
        <v>122.5</v>
      </c>
      <c r="E2">
        <f>B2*C2</f>
        <v>3760.75</v>
      </c>
      <c r="F2" s="1">
        <f t="shared" ref="F2:F7" si="0">E2*0.001</f>
        <v>3.7607500000000003</v>
      </c>
    </row>
    <row r="3" spans="1:10" x14ac:dyDescent="0.25">
      <c r="A3" t="s">
        <v>0</v>
      </c>
      <c r="B3">
        <v>22.4</v>
      </c>
      <c r="C3">
        <f>E20</f>
        <v>182</v>
      </c>
      <c r="E3">
        <f>B3*C3</f>
        <v>4076.7999999999997</v>
      </c>
      <c r="F3" s="1">
        <f t="shared" si="0"/>
        <v>4.0767999999999995</v>
      </c>
    </row>
    <row r="4" spans="1:10" x14ac:dyDescent="0.25">
      <c r="A4" t="s">
        <v>2</v>
      </c>
      <c r="B4">
        <v>18.8</v>
      </c>
      <c r="C4">
        <f>H16</f>
        <v>1000</v>
      </c>
      <c r="E4">
        <f>B4*C4</f>
        <v>18800</v>
      </c>
      <c r="F4" s="1">
        <f t="shared" si="0"/>
        <v>18.8</v>
      </c>
    </row>
    <row r="5" spans="1:10" x14ac:dyDescent="0.25">
      <c r="A5" t="s">
        <v>3</v>
      </c>
      <c r="B5">
        <v>17.899999999999999</v>
      </c>
      <c r="C5">
        <f>J16</f>
        <v>500</v>
      </c>
      <c r="E5">
        <f>B5*C5</f>
        <v>8950</v>
      </c>
      <c r="F5" s="1">
        <f t="shared" si="0"/>
        <v>8.9500000000000011</v>
      </c>
    </row>
    <row r="6" spans="1:10" x14ac:dyDescent="0.25">
      <c r="A6" t="s">
        <v>4</v>
      </c>
      <c r="B6">
        <v>11.28</v>
      </c>
      <c r="D6">
        <f>E16</f>
        <v>1275</v>
      </c>
      <c r="E6">
        <f>B6*D6</f>
        <v>14382</v>
      </c>
      <c r="F6" s="1">
        <f t="shared" si="0"/>
        <v>14.382</v>
      </c>
    </row>
    <row r="7" spans="1:10" x14ac:dyDescent="0.25">
      <c r="A7" t="s">
        <v>9</v>
      </c>
      <c r="B7">
        <v>25</v>
      </c>
      <c r="C7">
        <f>D16</f>
        <v>250</v>
      </c>
      <c r="E7">
        <f>B7*C7</f>
        <v>6250</v>
      </c>
      <c r="F7" s="1">
        <f t="shared" si="0"/>
        <v>6.25</v>
      </c>
    </row>
    <row r="8" spans="1:10" x14ac:dyDescent="0.25">
      <c r="F8" s="1">
        <f>SUM(F2:F7)</f>
        <v>56.219549999999998</v>
      </c>
    </row>
    <row r="9" spans="1:10" x14ac:dyDescent="0.25">
      <c r="E9" s="2">
        <v>0.1</v>
      </c>
      <c r="F9" s="3">
        <f>F8*1.1</f>
        <v>61.841505000000005</v>
      </c>
    </row>
    <row r="10" spans="1:10" x14ac:dyDescent="0.25">
      <c r="E10" s="5" t="s">
        <v>11</v>
      </c>
      <c r="F10" s="1"/>
    </row>
    <row r="11" spans="1:10" x14ac:dyDescent="0.25">
      <c r="D11" s="4" t="s">
        <v>10</v>
      </c>
      <c r="E11">
        <v>5.0999999999999996</v>
      </c>
    </row>
    <row r="12" spans="1:10" x14ac:dyDescent="0.25">
      <c r="D12">
        <v>72.5</v>
      </c>
      <c r="E12">
        <f>E11*D12</f>
        <v>369.75</v>
      </c>
      <c r="H12">
        <f>D12*4</f>
        <v>290</v>
      </c>
      <c r="J12">
        <f>D12*2</f>
        <v>145</v>
      </c>
    </row>
    <row r="13" spans="1:10" x14ac:dyDescent="0.25">
      <c r="D13">
        <v>64.5</v>
      </c>
      <c r="E13">
        <f>E11*D13</f>
        <v>328.95</v>
      </c>
      <c r="H13">
        <f t="shared" ref="H13:H15" si="1">D13*4</f>
        <v>258</v>
      </c>
      <c r="J13">
        <f t="shared" ref="J13:J15" si="2">D13*2</f>
        <v>129</v>
      </c>
    </row>
    <row r="14" spans="1:10" x14ac:dyDescent="0.25">
      <c r="D14">
        <v>56.5</v>
      </c>
      <c r="E14">
        <f>E11*D14</f>
        <v>288.14999999999998</v>
      </c>
      <c r="H14">
        <f t="shared" si="1"/>
        <v>226</v>
      </c>
      <c r="J14">
        <f t="shared" si="2"/>
        <v>113</v>
      </c>
    </row>
    <row r="15" spans="1:10" x14ac:dyDescent="0.25">
      <c r="D15">
        <v>56.5</v>
      </c>
      <c r="E15">
        <f>E11*D15</f>
        <v>288.14999999999998</v>
      </c>
      <c r="H15">
        <f t="shared" si="1"/>
        <v>226</v>
      </c>
      <c r="J15">
        <f t="shared" si="2"/>
        <v>113</v>
      </c>
    </row>
    <row r="16" spans="1:10" x14ac:dyDescent="0.25">
      <c r="D16">
        <f>SUM(D12:D15)</f>
        <v>250</v>
      </c>
      <c r="E16">
        <f>SUM(E12:E15)</f>
        <v>1275</v>
      </c>
      <c r="H16">
        <f>SUM(H12:H15)</f>
        <v>1000</v>
      </c>
      <c r="J16">
        <f>SUM(J12:J15)</f>
        <v>500</v>
      </c>
    </row>
    <row r="18" spans="2:5" x14ac:dyDescent="0.25">
      <c r="B18">
        <v>3.5</v>
      </c>
      <c r="C18">
        <v>35</v>
      </c>
      <c r="E18">
        <f>B18*C18</f>
        <v>122.5</v>
      </c>
    </row>
    <row r="20" spans="2:5" x14ac:dyDescent="0.25">
      <c r="B20">
        <v>5.2</v>
      </c>
      <c r="C20">
        <v>35</v>
      </c>
      <c r="E20">
        <f>B20*C20</f>
        <v>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dcterms:created xsi:type="dcterms:W3CDTF">2025-01-24T10:16:22Z</dcterms:created>
  <dcterms:modified xsi:type="dcterms:W3CDTF">2025-04-04T10:08:48Z</dcterms:modified>
</cp:coreProperties>
</file>